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3680" tabRatio="500" activeTab="1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2" l="1"/>
  <c r="C28" i="2"/>
  <c r="E4" i="2"/>
  <c r="F4" i="2"/>
  <c r="E6" i="2"/>
  <c r="F6" i="2"/>
  <c r="E7" i="2"/>
  <c r="F7" i="2"/>
  <c r="E8" i="2"/>
  <c r="F8" i="2"/>
  <c r="E9" i="2"/>
  <c r="F9" i="2"/>
  <c r="E12" i="2"/>
  <c r="F12" i="2"/>
  <c r="E13" i="2"/>
  <c r="F13" i="2"/>
  <c r="E14" i="2"/>
  <c r="F14" i="2"/>
  <c r="E15" i="2"/>
  <c r="E16" i="2"/>
  <c r="F16" i="2"/>
  <c r="E18" i="2"/>
  <c r="F18" i="2"/>
  <c r="E19" i="2"/>
  <c r="E20" i="2"/>
  <c r="F20" i="2"/>
  <c r="E21" i="2"/>
  <c r="F21" i="2"/>
  <c r="E23" i="2"/>
  <c r="F23" i="2"/>
  <c r="E25" i="2"/>
  <c r="E26" i="2"/>
  <c r="E27" i="2"/>
  <c r="F28" i="2"/>
  <c r="E3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<sst xmlns="http://schemas.openxmlformats.org/spreadsheetml/2006/main" count="99" uniqueCount="84">
  <si>
    <t>Identifies factors of a given number up to 100</t>
  </si>
  <si>
    <t>Identifies the multiples of a given number up to 100</t>
  </si>
  <si>
    <t>Differentiates prime from composite numbers</t>
  </si>
  <si>
    <t>Writes a given number as a product of its prime factors</t>
  </si>
  <si>
    <t>Finds the common factors and the greatest common factors (GCF) of two number using listing, prime factorization and continuous division</t>
  </si>
  <si>
    <t>Finds the common multiples and the Least Common Multiples (LCM) using listing, prime factorization and continuous division</t>
  </si>
  <si>
    <t>Solves real-life problems involving GCF and LCM of 2 giiven numbers</t>
  </si>
  <si>
    <t>Identifies proper fractions, improper fractions, and mixed numbers</t>
  </si>
  <si>
    <t>Changes improper fractionto mixed numbers and vice-versa</t>
  </si>
  <si>
    <t>Change Fractions to lowest forms</t>
  </si>
  <si>
    <t>Performs addition and subtraction of similar and dissimilar fractions</t>
  </si>
  <si>
    <t>Solves routine and non-routine problems using appropriate problemsolving strategies and tools</t>
  </si>
  <si>
    <t>Visualizes decimal numbers using models like blocks, grids, number lines and money to show the relationship to fractions</t>
  </si>
  <si>
    <t>Gives the place value and the value of a digit of a given decimal number through hundredths</t>
  </si>
  <si>
    <t>Reads and writes decimal numbers through hundredths</t>
  </si>
  <si>
    <t>Compares and arranges decimal numbers</t>
  </si>
  <si>
    <t>COMPETENCIES</t>
  </si>
  <si>
    <t>No. of Days</t>
  </si>
  <si>
    <t>Creates problem(with reasonable answers) involving addition and or subtraction of fractions</t>
  </si>
  <si>
    <t>Renames decimal numbers to fractions whose denominators are factors of 10 to 100</t>
  </si>
  <si>
    <t>Round decimal numbers to the nearest whole numbers</t>
  </si>
  <si>
    <t>*Visualizes subtraction of a fraction from a whole number</t>
  </si>
  <si>
    <t>*Visualizes addition and subtraction of dissimilar fractions</t>
  </si>
  <si>
    <t>*Visualizes addition and subtraction of similar fractions</t>
  </si>
  <si>
    <t>No. of Items</t>
  </si>
  <si>
    <t>%</t>
  </si>
  <si>
    <t>Remembering</t>
  </si>
  <si>
    <t>Understanding</t>
  </si>
  <si>
    <t>Analyzing</t>
  </si>
  <si>
    <t>Evaluating</t>
  </si>
  <si>
    <t>Creating</t>
  </si>
  <si>
    <t>Applying</t>
  </si>
  <si>
    <t>Total  Items</t>
  </si>
  <si>
    <t>Item Placement</t>
  </si>
  <si>
    <t>5-6</t>
  </si>
  <si>
    <t>7-8</t>
  </si>
  <si>
    <t>9-12</t>
  </si>
  <si>
    <t>13-14</t>
  </si>
  <si>
    <t>16-17</t>
  </si>
  <si>
    <t>21-24</t>
  </si>
  <si>
    <t>25-28</t>
  </si>
  <si>
    <t>33-34</t>
  </si>
  <si>
    <t>29-30</t>
  </si>
  <si>
    <t>35-36</t>
  </si>
  <si>
    <t>37-38</t>
  </si>
  <si>
    <t>39-40</t>
  </si>
  <si>
    <t>TOS-Math 4 (Quarter 2)</t>
  </si>
  <si>
    <t>GRADE 7-Mathematicas (2nd Quarter)</t>
  </si>
  <si>
    <t>describes the development of measurement from the primitive  to the present international system of units</t>
  </si>
  <si>
    <t>approximate the measure of quantities particularly length, weight/mass, volume, time angle and temperature and rate</t>
  </si>
  <si>
    <t>converts measurements from one unit to another in both Metric and English system</t>
  </si>
  <si>
    <t>solves problems involving conversion of units of measurement</t>
  </si>
  <si>
    <t>translates English phrases to mathematical phrases and vice versa</t>
  </si>
  <si>
    <r>
      <t xml:space="preserve">interprets the meaning of a" where </t>
    </r>
    <r>
      <rPr>
        <i/>
        <sz val="12"/>
        <color theme="1"/>
        <rFont val="Calibri"/>
        <scheme val="minor"/>
      </rPr>
      <t>n</t>
    </r>
    <r>
      <rPr>
        <sz val="12"/>
        <color theme="1"/>
        <rFont val="Calibri"/>
        <family val="2"/>
        <scheme val="minor"/>
      </rPr>
      <t xml:space="preserve"> is a positive integer</t>
    </r>
  </si>
  <si>
    <t>differentiate between constant and variables in a given algebraic expression</t>
  </si>
  <si>
    <t>evaluates algebraic expressions for given values of the variables</t>
  </si>
  <si>
    <t>classifies algebraic expressions which are polynomials according to degree and number of terms</t>
  </si>
  <si>
    <t>adds and subtracts polynomials</t>
  </si>
  <si>
    <t>derives the laws of exponents</t>
  </si>
  <si>
    <t>multiplies and divides polynomials</t>
  </si>
  <si>
    <t>uses models and algebraic methods to find the  a. product of two binomials</t>
  </si>
  <si>
    <t>b. product of the sum and difference of two terms</t>
  </si>
  <si>
    <t>c. square of binomial</t>
  </si>
  <si>
    <t>d. cube of a binomial and trinomial</t>
  </si>
  <si>
    <t>solves problem involving algebraic expressions</t>
  </si>
  <si>
    <t>differentiates algebraic expressions and equations</t>
  </si>
  <si>
    <t>translate English sentences to mathematical sentences and vice versa</t>
  </si>
  <si>
    <t>differentiates between equations and inequalities</t>
  </si>
  <si>
    <t>illustrates linear equation and inequality in one variable</t>
  </si>
  <si>
    <t>finds the solution of linear or inequality in one variable</t>
  </si>
  <si>
    <t>solves linear equation or inequality in one variable involving absolute value by garpahing and algebraic methods</t>
  </si>
  <si>
    <t>solves problem involving equations and inequalities in one variable</t>
  </si>
  <si>
    <t>2-3</t>
  </si>
  <si>
    <t>4-5</t>
  </si>
  <si>
    <t>6-7</t>
  </si>
  <si>
    <t>42-45</t>
  </si>
  <si>
    <t>14-15</t>
  </si>
  <si>
    <t>18-22</t>
  </si>
  <si>
    <t>23-25</t>
  </si>
  <si>
    <t>26-27</t>
  </si>
  <si>
    <t>28-31</t>
  </si>
  <si>
    <t>32-34</t>
  </si>
  <si>
    <t>38-40</t>
  </si>
  <si>
    <t>46-50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</si>
</sst>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0" fontId="0" fillId="0" borderId="0" xfId="0" applyNumberFormat="1"/>
    <xf numFmtId="0" fontId="2" fillId="0" borderId="0" xfId="0" applyFont="1" applyAlignment="1"/>
    <xf numFmtId="0" fontId="0" fillId="2" borderId="0" xfId="0" applyFill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7" applyNumberFormat="1" applyFont="1" applyAlignment="1">
      <alignment vertical="center"/>
    </xf>
    <xf numFmtId="164" fontId="0" fillId="0" borderId="0" xfId="7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0" borderId="0" xfId="7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7" applyNumberFormat="1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</cellXfs>
  <cellStyles count="12">
    <cellStyle name="Comma" xfId="7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50" zoomScaleNormal="150" zoomScalePageLayoutView="150" workbookViewId="0">
      <selection activeCell="E3" sqref="E3"/>
    </sheetView>
  </sheetViews>
  <sheetFormatPr baseColWidth="10" defaultRowHeight="15" x14ac:dyDescent="0"/>
  <cols>
    <col min="1" max="1" width="5" style="2" customWidth="1"/>
    <col min="2" max="2" width="34.1640625" customWidth="1"/>
    <col min="3" max="3" width="7.33203125" style="2" customWidth="1"/>
    <col min="4" max="4" width="9.33203125" style="2" customWidth="1"/>
    <col min="5" max="5" width="7.83203125" customWidth="1"/>
    <col min="6" max="7" width="10.33203125" customWidth="1"/>
  </cols>
  <sheetData>
    <row r="1" spans="1:13">
      <c r="B1" t="s">
        <v>46</v>
      </c>
    </row>
    <row r="2" spans="1:13" ht="30">
      <c r="B2" s="3" t="s">
        <v>16</v>
      </c>
      <c r="C2" s="4" t="s">
        <v>17</v>
      </c>
      <c r="D2" s="2" t="s">
        <v>32</v>
      </c>
      <c r="E2" s="2" t="s">
        <v>25</v>
      </c>
      <c r="F2" s="2" t="s">
        <v>24</v>
      </c>
      <c r="G2" s="6" t="s">
        <v>26</v>
      </c>
      <c r="H2" s="6" t="s">
        <v>27</v>
      </c>
      <c r="I2" s="2" t="s">
        <v>31</v>
      </c>
      <c r="J2" s="2" t="s">
        <v>28</v>
      </c>
      <c r="K2" s="2" t="s">
        <v>29</v>
      </c>
      <c r="L2" s="2" t="s">
        <v>30</v>
      </c>
      <c r="M2" s="4" t="s">
        <v>33</v>
      </c>
    </row>
    <row r="3" spans="1:13" ht="30">
      <c r="A3" s="2">
        <v>1</v>
      </c>
      <c r="B3" s="1" t="s">
        <v>0</v>
      </c>
      <c r="C3" s="2">
        <v>1</v>
      </c>
      <c r="D3" s="2">
        <v>40</v>
      </c>
      <c r="E3" s="5">
        <f>C3/C25</f>
        <v>2.2727272727272728E-2</v>
      </c>
      <c r="F3" s="2">
        <v>1</v>
      </c>
      <c r="G3" s="7"/>
      <c r="M3" s="2">
        <v>1</v>
      </c>
    </row>
    <row r="4" spans="1:13" ht="30">
      <c r="A4" s="2">
        <v>2</v>
      </c>
      <c r="B4" s="1" t="s">
        <v>1</v>
      </c>
      <c r="C4" s="2">
        <v>1</v>
      </c>
      <c r="D4" s="2">
        <v>40</v>
      </c>
      <c r="E4" s="5">
        <f>C4/C25</f>
        <v>2.2727272727272728E-2</v>
      </c>
      <c r="F4" s="2">
        <v>1</v>
      </c>
      <c r="G4" s="7"/>
      <c r="M4" s="2">
        <v>2</v>
      </c>
    </row>
    <row r="5" spans="1:13" ht="30">
      <c r="A5" s="2">
        <v>3</v>
      </c>
      <c r="B5" s="1" t="s">
        <v>2</v>
      </c>
      <c r="C5" s="2">
        <v>2</v>
      </c>
      <c r="D5" s="2">
        <v>40</v>
      </c>
      <c r="E5" s="5">
        <f>C5/C25</f>
        <v>4.5454545454545456E-2</v>
      </c>
      <c r="F5" s="2">
        <v>1</v>
      </c>
      <c r="H5" s="7"/>
      <c r="M5" s="2">
        <v>3</v>
      </c>
    </row>
    <row r="6" spans="1:13" ht="30">
      <c r="A6" s="2">
        <v>4</v>
      </c>
      <c r="B6" s="1" t="s">
        <v>3</v>
      </c>
      <c r="C6" s="2">
        <v>2</v>
      </c>
      <c r="D6" s="2">
        <v>40</v>
      </c>
      <c r="E6" s="5">
        <f>C6/C25</f>
        <v>4.5454545454545456E-2</v>
      </c>
      <c r="F6" s="2">
        <v>1</v>
      </c>
      <c r="I6" s="7"/>
      <c r="M6" s="2">
        <v>4</v>
      </c>
    </row>
    <row r="7" spans="1:13" ht="60">
      <c r="A7" s="2">
        <v>5</v>
      </c>
      <c r="B7" s="1" t="s">
        <v>4</v>
      </c>
      <c r="C7" s="2">
        <v>3</v>
      </c>
      <c r="D7" s="2">
        <v>40</v>
      </c>
      <c r="E7" s="5">
        <f>C7/C25</f>
        <v>6.8181818181818177E-2</v>
      </c>
      <c r="F7" s="2">
        <v>2</v>
      </c>
      <c r="H7" s="7"/>
      <c r="M7" s="8" t="s">
        <v>34</v>
      </c>
    </row>
    <row r="8" spans="1:13" ht="60">
      <c r="A8" s="2">
        <v>6</v>
      </c>
      <c r="B8" s="1" t="s">
        <v>5</v>
      </c>
      <c r="C8" s="2">
        <v>3</v>
      </c>
      <c r="D8" s="2">
        <v>40</v>
      </c>
      <c r="E8" s="5">
        <f>C8/C25</f>
        <v>6.8181818181818177E-2</v>
      </c>
      <c r="F8" s="2">
        <v>2</v>
      </c>
      <c r="H8" s="7"/>
      <c r="M8" s="8" t="s">
        <v>35</v>
      </c>
    </row>
    <row r="9" spans="1:13" ht="30">
      <c r="A9" s="2">
        <v>7</v>
      </c>
      <c r="B9" s="1" t="s">
        <v>6</v>
      </c>
      <c r="C9" s="2">
        <v>4</v>
      </c>
      <c r="D9" s="2">
        <v>40</v>
      </c>
      <c r="E9" s="5">
        <f>C9/C25</f>
        <v>9.0909090909090912E-2</v>
      </c>
      <c r="F9" s="2">
        <v>4</v>
      </c>
      <c r="I9" s="7"/>
      <c r="M9" s="8" t="s">
        <v>36</v>
      </c>
    </row>
    <row r="10" spans="1:13" ht="30">
      <c r="A10" s="2">
        <v>8</v>
      </c>
      <c r="B10" s="1" t="s">
        <v>7</v>
      </c>
      <c r="C10" s="2">
        <v>2</v>
      </c>
      <c r="D10" s="2">
        <v>40</v>
      </c>
      <c r="E10" s="5">
        <f>C10/C25</f>
        <v>4.5454545454545456E-2</v>
      </c>
      <c r="F10" s="2">
        <v>2</v>
      </c>
      <c r="G10" s="7"/>
      <c r="M10" s="8" t="s">
        <v>37</v>
      </c>
    </row>
    <row r="11" spans="1:13" ht="30">
      <c r="A11" s="2">
        <v>9</v>
      </c>
      <c r="B11" s="1" t="s">
        <v>8</v>
      </c>
      <c r="C11" s="2">
        <v>1</v>
      </c>
      <c r="D11" s="2">
        <v>40</v>
      </c>
      <c r="E11" s="5">
        <f>C11/C25</f>
        <v>2.2727272727272728E-2</v>
      </c>
      <c r="F11" s="2">
        <v>1</v>
      </c>
      <c r="I11" s="7"/>
      <c r="M11" s="3">
        <v>15</v>
      </c>
    </row>
    <row r="12" spans="1:13" ht="25" customHeight="1">
      <c r="A12" s="2">
        <v>10</v>
      </c>
      <c r="B12" s="1" t="s">
        <v>9</v>
      </c>
      <c r="C12" s="2">
        <v>2</v>
      </c>
      <c r="D12" s="2">
        <v>40</v>
      </c>
      <c r="E12" s="5">
        <f>C12/C25</f>
        <v>4.5454545454545456E-2</v>
      </c>
      <c r="F12" s="2">
        <v>2</v>
      </c>
      <c r="I12" s="7"/>
      <c r="M12" s="8" t="s">
        <v>38</v>
      </c>
    </row>
    <row r="13" spans="1:13" ht="30">
      <c r="A13" s="2">
        <v>11</v>
      </c>
      <c r="B13" s="1" t="s">
        <v>23</v>
      </c>
      <c r="C13" s="2">
        <v>1</v>
      </c>
      <c r="D13" s="2">
        <v>40</v>
      </c>
      <c r="E13" s="5">
        <f>C13/C25</f>
        <v>2.2727272727272728E-2</v>
      </c>
      <c r="F13" s="2">
        <v>1</v>
      </c>
      <c r="G13" s="7"/>
      <c r="M13" s="3">
        <v>18</v>
      </c>
    </row>
    <row r="14" spans="1:13" ht="30">
      <c r="A14" s="2">
        <v>12</v>
      </c>
      <c r="B14" s="1" t="s">
        <v>21</v>
      </c>
      <c r="C14" s="2">
        <v>1</v>
      </c>
      <c r="D14" s="2">
        <v>40</v>
      </c>
      <c r="E14" s="5">
        <f>C14/C25</f>
        <v>2.2727272727272728E-2</v>
      </c>
      <c r="F14" s="2">
        <v>1</v>
      </c>
      <c r="G14" s="7"/>
      <c r="M14" s="3">
        <v>19</v>
      </c>
    </row>
    <row r="15" spans="1:13" ht="30">
      <c r="A15" s="2">
        <v>13</v>
      </c>
      <c r="B15" s="1" t="s">
        <v>22</v>
      </c>
      <c r="C15" s="2">
        <v>1</v>
      </c>
      <c r="D15" s="2">
        <v>40</v>
      </c>
      <c r="E15" s="5">
        <f>C15/C25</f>
        <v>2.2727272727272728E-2</v>
      </c>
      <c r="F15" s="2">
        <v>1</v>
      </c>
      <c r="G15" s="7"/>
      <c r="M15" s="3">
        <v>20</v>
      </c>
    </row>
    <row r="16" spans="1:13" ht="30">
      <c r="A16" s="2">
        <v>14</v>
      </c>
      <c r="B16" s="1" t="s">
        <v>10</v>
      </c>
      <c r="C16" s="2">
        <v>4</v>
      </c>
      <c r="D16" s="2">
        <v>40</v>
      </c>
      <c r="E16" s="5">
        <f>C16/C25</f>
        <v>9.0909090909090912E-2</v>
      </c>
      <c r="F16" s="2">
        <v>4</v>
      </c>
      <c r="H16" s="7"/>
      <c r="M16" s="3" t="s">
        <v>39</v>
      </c>
    </row>
    <row r="17" spans="1:13" ht="45">
      <c r="A17" s="2">
        <v>15</v>
      </c>
      <c r="B17" s="1" t="s">
        <v>11</v>
      </c>
      <c r="C17" s="2">
        <v>4</v>
      </c>
      <c r="D17" s="2">
        <v>40</v>
      </c>
      <c r="E17" s="5">
        <f>C17/C25</f>
        <v>9.0909090909090912E-2</v>
      </c>
      <c r="F17" s="2">
        <v>4</v>
      </c>
      <c r="I17" s="7"/>
      <c r="M17" s="3" t="s">
        <v>40</v>
      </c>
    </row>
    <row r="18" spans="1:13" ht="45">
      <c r="A18" s="2">
        <v>16</v>
      </c>
      <c r="B18" s="1" t="s">
        <v>18</v>
      </c>
      <c r="C18" s="2">
        <v>2</v>
      </c>
      <c r="D18" s="2">
        <v>40</v>
      </c>
      <c r="E18" s="5">
        <f>C18/C25</f>
        <v>4.5454545454545456E-2</v>
      </c>
      <c r="F18" s="2">
        <v>2</v>
      </c>
      <c r="L18" s="7"/>
      <c r="M18" s="3" t="s">
        <v>42</v>
      </c>
    </row>
    <row r="19" spans="1:13" ht="60">
      <c r="A19" s="2">
        <v>17</v>
      </c>
      <c r="B19" s="1" t="s">
        <v>12</v>
      </c>
      <c r="C19" s="2">
        <v>1</v>
      </c>
      <c r="D19" s="2">
        <v>40</v>
      </c>
      <c r="E19" s="5">
        <f>C19/C25</f>
        <v>2.2727272727272728E-2</v>
      </c>
      <c r="F19" s="2">
        <v>1</v>
      </c>
      <c r="G19" s="7"/>
      <c r="M19" s="3">
        <v>31</v>
      </c>
    </row>
    <row r="20" spans="1:13" ht="45">
      <c r="A20" s="2">
        <v>18</v>
      </c>
      <c r="B20" s="1" t="s">
        <v>19</v>
      </c>
      <c r="C20" s="2">
        <v>1</v>
      </c>
      <c r="D20" s="2">
        <v>40</v>
      </c>
      <c r="E20" s="5">
        <f>C20/C25</f>
        <v>2.2727272727272728E-2</v>
      </c>
      <c r="F20" s="2">
        <v>1</v>
      </c>
      <c r="H20" s="7"/>
      <c r="M20" s="3">
        <v>32</v>
      </c>
    </row>
    <row r="21" spans="1:13" ht="45">
      <c r="A21" s="2">
        <v>19</v>
      </c>
      <c r="B21" s="1" t="s">
        <v>13</v>
      </c>
      <c r="C21" s="2">
        <v>2</v>
      </c>
      <c r="D21" s="2">
        <v>40</v>
      </c>
      <c r="E21" s="5">
        <f>C21/C25</f>
        <v>4.5454545454545456E-2</v>
      </c>
      <c r="F21" s="2">
        <v>2</v>
      </c>
      <c r="H21" s="7"/>
      <c r="M21" s="3" t="s">
        <v>41</v>
      </c>
    </row>
    <row r="22" spans="1:13" ht="30">
      <c r="A22" s="2">
        <v>20</v>
      </c>
      <c r="B22" s="1" t="s">
        <v>14</v>
      </c>
      <c r="C22" s="2">
        <v>2</v>
      </c>
      <c r="D22" s="2">
        <v>40</v>
      </c>
      <c r="E22" s="5">
        <f>C22/C25</f>
        <v>4.5454545454545456E-2</v>
      </c>
      <c r="F22" s="2">
        <v>2</v>
      </c>
      <c r="I22" s="7"/>
      <c r="M22" s="3" t="s">
        <v>43</v>
      </c>
    </row>
    <row r="23" spans="1:13" ht="30">
      <c r="A23" s="2">
        <v>21</v>
      </c>
      <c r="B23" s="1" t="s">
        <v>20</v>
      </c>
      <c r="C23" s="2">
        <v>2</v>
      </c>
      <c r="D23" s="2">
        <v>40</v>
      </c>
      <c r="E23" s="5">
        <f>C23/C25</f>
        <v>4.5454545454545456E-2</v>
      </c>
      <c r="F23" s="2">
        <v>2</v>
      </c>
      <c r="H23" s="7"/>
      <c r="M23" s="3" t="s">
        <v>44</v>
      </c>
    </row>
    <row r="24" spans="1:13" ht="30">
      <c r="A24" s="2">
        <v>22</v>
      </c>
      <c r="B24" s="1" t="s">
        <v>15</v>
      </c>
      <c r="C24" s="2">
        <v>2</v>
      </c>
      <c r="D24" s="2">
        <v>40</v>
      </c>
      <c r="E24" s="5">
        <f>C24/C25</f>
        <v>4.5454545454545456E-2</v>
      </c>
      <c r="F24" s="2">
        <v>2</v>
      </c>
      <c r="J24" s="7"/>
      <c r="M24" s="3" t="s">
        <v>45</v>
      </c>
    </row>
    <row r="25" spans="1:13">
      <c r="C25" s="2">
        <v>44</v>
      </c>
      <c r="D25" s="2">
        <v>40</v>
      </c>
      <c r="E25" s="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2" zoomScale="150" zoomScaleNormal="150" zoomScalePageLayoutView="150" workbookViewId="0">
      <selection activeCell="D23" sqref="D23:D24"/>
    </sheetView>
  </sheetViews>
  <sheetFormatPr baseColWidth="10" defaultRowHeight="15" x14ac:dyDescent="0"/>
  <cols>
    <col min="1" max="1" width="5.83203125" customWidth="1"/>
    <col min="2" max="2" width="40.6640625" customWidth="1"/>
    <col min="4" max="4" width="10.83203125" style="15"/>
    <col min="6" max="6" width="10.83203125" style="9"/>
    <col min="13" max="13" width="10.83203125" style="9"/>
  </cols>
  <sheetData>
    <row r="1" spans="1:13">
      <c r="B1" t="s">
        <v>47</v>
      </c>
    </row>
    <row r="2" spans="1:13" ht="30">
      <c r="B2" s="3" t="s">
        <v>16</v>
      </c>
      <c r="C2" s="4" t="s">
        <v>17</v>
      </c>
      <c r="D2" s="15" t="s">
        <v>32</v>
      </c>
      <c r="E2" s="2" t="s">
        <v>25</v>
      </c>
      <c r="F2" s="9" t="s">
        <v>24</v>
      </c>
      <c r="G2" s="6" t="s">
        <v>26</v>
      </c>
      <c r="H2" s="6" t="s">
        <v>27</v>
      </c>
      <c r="I2" s="2" t="s">
        <v>31</v>
      </c>
      <c r="J2" s="2" t="s">
        <v>28</v>
      </c>
      <c r="K2" s="2" t="s">
        <v>29</v>
      </c>
      <c r="L2" s="2" t="s">
        <v>30</v>
      </c>
      <c r="M2" s="17" t="s">
        <v>33</v>
      </c>
    </row>
    <row r="3" spans="1:13">
      <c r="A3" s="3"/>
      <c r="C3" s="21">
        <v>1</v>
      </c>
    </row>
    <row r="4" spans="1:13" ht="45">
      <c r="A4" s="3">
        <v>1</v>
      </c>
      <c r="B4" s="1" t="s">
        <v>48</v>
      </c>
      <c r="C4" s="21"/>
      <c r="D4" s="21">
        <v>50</v>
      </c>
      <c r="E4" s="24">
        <f>C3/C28</f>
        <v>2.2222222222222223E-2</v>
      </c>
      <c r="F4" s="22">
        <f>E4*50</f>
        <v>1.1111111111111112</v>
      </c>
      <c r="G4" s="19"/>
      <c r="M4" s="21">
        <v>1</v>
      </c>
    </row>
    <row r="5" spans="1:13" ht="45">
      <c r="A5" s="3">
        <v>2</v>
      </c>
      <c r="B5" s="1" t="s">
        <v>49</v>
      </c>
      <c r="C5" s="21"/>
      <c r="D5" s="21"/>
      <c r="E5" s="24"/>
      <c r="F5" s="22"/>
      <c r="G5" s="19"/>
      <c r="M5" s="21"/>
    </row>
    <row r="6" spans="1:13" ht="30">
      <c r="A6" s="3">
        <v>3</v>
      </c>
      <c r="B6" s="1" t="s">
        <v>50</v>
      </c>
      <c r="C6" s="3">
        <v>2</v>
      </c>
      <c r="D6" s="15">
        <v>50</v>
      </c>
      <c r="E6" s="10">
        <f>C6/C28</f>
        <v>4.4444444444444446E-2</v>
      </c>
      <c r="F6" s="11">
        <f t="shared" ref="F6:F7" si="0">E6*D6</f>
        <v>2.2222222222222223</v>
      </c>
      <c r="H6" s="14"/>
      <c r="M6" s="8" t="s">
        <v>72</v>
      </c>
    </row>
    <row r="7" spans="1:13" ht="30">
      <c r="A7" s="3">
        <v>4</v>
      </c>
      <c r="B7" s="1" t="s">
        <v>51</v>
      </c>
      <c r="C7" s="3">
        <v>2</v>
      </c>
      <c r="D7" s="15">
        <v>50</v>
      </c>
      <c r="E7" s="10">
        <f>C7/45</f>
        <v>4.4444444444444446E-2</v>
      </c>
      <c r="F7" s="12">
        <f t="shared" si="0"/>
        <v>2.2222222222222223</v>
      </c>
      <c r="H7" s="14"/>
      <c r="M7" s="8" t="s">
        <v>73</v>
      </c>
    </row>
    <row r="8" spans="1:13" ht="30">
      <c r="A8" s="3">
        <v>5</v>
      </c>
      <c r="B8" s="1" t="s">
        <v>52</v>
      </c>
      <c r="C8" s="3">
        <v>2</v>
      </c>
      <c r="D8" s="15">
        <v>50</v>
      </c>
      <c r="E8" s="10">
        <f>C8/45</f>
        <v>4.4444444444444446E-2</v>
      </c>
      <c r="F8" s="12">
        <f t="shared" ref="F8:F13" si="1">E8*D8</f>
        <v>2.2222222222222223</v>
      </c>
      <c r="I8" s="14"/>
      <c r="M8" s="8" t="s">
        <v>74</v>
      </c>
    </row>
    <row r="9" spans="1:13" ht="30">
      <c r="A9" s="3">
        <v>6</v>
      </c>
      <c r="B9" s="1" t="s">
        <v>53</v>
      </c>
      <c r="C9" s="21">
        <v>1</v>
      </c>
      <c r="D9" s="23">
        <v>50</v>
      </c>
      <c r="E9" s="24">
        <f>C9/45</f>
        <v>2.2222222222222223E-2</v>
      </c>
      <c r="F9" s="20">
        <f t="shared" si="1"/>
        <v>1.1111111111111112</v>
      </c>
      <c r="G9" s="23"/>
      <c r="H9" s="14"/>
      <c r="M9" s="21">
        <v>8</v>
      </c>
    </row>
    <row r="10" spans="1:13" ht="30">
      <c r="A10" s="3">
        <v>7</v>
      </c>
      <c r="B10" s="1" t="s">
        <v>54</v>
      </c>
      <c r="C10" s="21"/>
      <c r="D10" s="23"/>
      <c r="E10" s="24"/>
      <c r="F10" s="20"/>
      <c r="G10" s="23"/>
      <c r="H10" s="14"/>
      <c r="M10" s="21"/>
    </row>
    <row r="11" spans="1:13" ht="30">
      <c r="A11" s="3">
        <v>8</v>
      </c>
      <c r="B11" s="1" t="s">
        <v>55</v>
      </c>
      <c r="C11" s="3">
        <v>3</v>
      </c>
      <c r="D11" s="15">
        <v>50</v>
      </c>
      <c r="E11" s="10">
        <f>C11/45</f>
        <v>6.6666666666666666E-2</v>
      </c>
      <c r="F11" s="12">
        <v>4</v>
      </c>
      <c r="K11" s="14"/>
      <c r="M11" s="8" t="s">
        <v>36</v>
      </c>
    </row>
    <row r="12" spans="1:13" ht="45">
      <c r="A12" s="3">
        <v>9</v>
      </c>
      <c r="B12" s="1" t="s">
        <v>56</v>
      </c>
      <c r="C12" s="3">
        <v>1</v>
      </c>
      <c r="D12" s="15">
        <v>50</v>
      </c>
      <c r="E12" s="10">
        <f t="shared" ref="E12:E16" si="2">C12/45</f>
        <v>2.2222222222222223E-2</v>
      </c>
      <c r="F12" s="12">
        <f t="shared" si="1"/>
        <v>1.1111111111111112</v>
      </c>
      <c r="I12" s="14"/>
      <c r="M12" s="9">
        <v>13</v>
      </c>
    </row>
    <row r="13" spans="1:13">
      <c r="A13" s="3">
        <v>10</v>
      </c>
      <c r="B13" s="1" t="s">
        <v>57</v>
      </c>
      <c r="C13" s="3">
        <v>2</v>
      </c>
      <c r="D13" s="15">
        <v>50</v>
      </c>
      <c r="E13" s="10">
        <f t="shared" si="2"/>
        <v>4.4444444444444446E-2</v>
      </c>
      <c r="F13" s="12">
        <f t="shared" si="1"/>
        <v>2.2222222222222223</v>
      </c>
      <c r="I13" s="14"/>
      <c r="M13" s="8" t="s">
        <v>76</v>
      </c>
    </row>
    <row r="14" spans="1:13">
      <c r="A14" s="3">
        <v>11</v>
      </c>
      <c r="B14" s="1" t="s">
        <v>58</v>
      </c>
      <c r="C14" s="3">
        <v>2</v>
      </c>
      <c r="D14" s="15">
        <v>50</v>
      </c>
      <c r="E14" s="10">
        <f t="shared" si="2"/>
        <v>4.4444444444444446E-2</v>
      </c>
      <c r="F14" s="12">
        <f t="shared" ref="F14" si="3">E14*D14</f>
        <v>2.2222222222222223</v>
      </c>
      <c r="K14" s="14"/>
      <c r="M14" s="8" t="s">
        <v>38</v>
      </c>
    </row>
    <row r="15" spans="1:13">
      <c r="A15" s="3">
        <v>12</v>
      </c>
      <c r="B15" s="1" t="s">
        <v>59</v>
      </c>
      <c r="C15" s="3">
        <v>4</v>
      </c>
      <c r="D15" s="15">
        <v>50</v>
      </c>
      <c r="E15" s="10">
        <f t="shared" si="2"/>
        <v>8.8888888888888892E-2</v>
      </c>
      <c r="F15" s="12">
        <v>5</v>
      </c>
      <c r="I15" s="14"/>
      <c r="M15" s="8" t="s">
        <v>77</v>
      </c>
    </row>
    <row r="16" spans="1:13" ht="30">
      <c r="A16" s="3">
        <v>13</v>
      </c>
      <c r="B16" s="1" t="s">
        <v>60</v>
      </c>
      <c r="C16" s="21">
        <v>3</v>
      </c>
      <c r="D16" s="23">
        <v>50</v>
      </c>
      <c r="E16" s="24">
        <f t="shared" si="2"/>
        <v>6.6666666666666666E-2</v>
      </c>
      <c r="F16" s="20">
        <f t="shared" ref="F16" si="4">E16*D16</f>
        <v>3.3333333333333335</v>
      </c>
      <c r="I16" s="14"/>
      <c r="M16" s="21" t="s">
        <v>78</v>
      </c>
    </row>
    <row r="17" spans="1:13" ht="30">
      <c r="A17" s="3">
        <v>14</v>
      </c>
      <c r="B17" s="1" t="s">
        <v>61</v>
      </c>
      <c r="C17" s="21"/>
      <c r="D17" s="23"/>
      <c r="E17" s="24"/>
      <c r="F17" s="20"/>
      <c r="I17" s="14"/>
      <c r="M17" s="21"/>
    </row>
    <row r="18" spans="1:13">
      <c r="A18" s="3">
        <v>15</v>
      </c>
      <c r="B18" s="1" t="s">
        <v>62</v>
      </c>
      <c r="C18" s="3">
        <v>2</v>
      </c>
      <c r="D18" s="15">
        <v>50</v>
      </c>
      <c r="E18" s="10">
        <f>C18/45</f>
        <v>4.4444444444444446E-2</v>
      </c>
      <c r="F18" s="12">
        <f t="shared" ref="F18" si="5">E18*D18</f>
        <v>2.2222222222222223</v>
      </c>
      <c r="I18" s="14"/>
      <c r="M18" s="18" t="s">
        <v>79</v>
      </c>
    </row>
    <row r="19" spans="1:13">
      <c r="A19" s="3">
        <v>16</v>
      </c>
      <c r="B19" s="1" t="s">
        <v>63</v>
      </c>
      <c r="C19" s="3">
        <v>3</v>
      </c>
      <c r="D19" s="15">
        <v>50</v>
      </c>
      <c r="E19" s="10">
        <f>C19/45</f>
        <v>6.6666666666666666E-2</v>
      </c>
      <c r="F19" s="12">
        <v>4</v>
      </c>
      <c r="I19" s="14"/>
      <c r="M19" s="18" t="s">
        <v>80</v>
      </c>
    </row>
    <row r="20" spans="1:13">
      <c r="A20" s="3">
        <v>17</v>
      </c>
      <c r="B20" s="1" t="s">
        <v>64</v>
      </c>
      <c r="C20" s="3">
        <v>3</v>
      </c>
      <c r="D20" s="15">
        <v>50</v>
      </c>
      <c r="E20" s="10">
        <f>C20/45</f>
        <v>6.6666666666666666E-2</v>
      </c>
      <c r="F20" s="12">
        <f t="shared" ref="F20:F23" si="6">E20*D20</f>
        <v>3.3333333333333335</v>
      </c>
      <c r="H20" s="14"/>
      <c r="M20" s="18" t="s">
        <v>81</v>
      </c>
    </row>
    <row r="21" spans="1:13" ht="30">
      <c r="A21" s="3">
        <v>18</v>
      </c>
      <c r="B21" s="1" t="s">
        <v>65</v>
      </c>
      <c r="C21" s="21">
        <v>2</v>
      </c>
      <c r="D21" s="23">
        <v>50</v>
      </c>
      <c r="E21" s="24">
        <f>C21/45</f>
        <v>4.4444444444444446E-2</v>
      </c>
      <c r="F21" s="20">
        <f t="shared" si="6"/>
        <v>2.2222222222222223</v>
      </c>
      <c r="H21" s="14"/>
      <c r="M21" s="21" t="s">
        <v>43</v>
      </c>
    </row>
    <row r="22" spans="1:13" ht="30">
      <c r="A22" s="3">
        <v>19</v>
      </c>
      <c r="B22" s="1" t="s">
        <v>66</v>
      </c>
      <c r="C22" s="21"/>
      <c r="D22" s="23"/>
      <c r="E22" s="24"/>
      <c r="F22" s="20"/>
      <c r="H22" s="14"/>
      <c r="M22" s="21"/>
    </row>
    <row r="23" spans="1:13" ht="30">
      <c r="A23" s="3">
        <v>20</v>
      </c>
      <c r="B23" s="1" t="s">
        <v>67</v>
      </c>
      <c r="C23" s="21">
        <v>1</v>
      </c>
      <c r="D23" s="21">
        <v>50</v>
      </c>
      <c r="E23" s="24">
        <f>C23/45</f>
        <v>2.2222222222222223E-2</v>
      </c>
      <c r="F23" s="20">
        <f t="shared" si="6"/>
        <v>1.1111111111111112</v>
      </c>
      <c r="H23" s="14"/>
      <c r="M23" s="21">
        <v>37</v>
      </c>
    </row>
    <row r="24" spans="1:13" ht="30">
      <c r="A24" s="3">
        <v>21</v>
      </c>
      <c r="B24" s="1" t="s">
        <v>68</v>
      </c>
      <c r="C24" s="21"/>
      <c r="D24" s="21"/>
      <c r="E24" s="24"/>
      <c r="F24" s="20"/>
      <c r="I24" s="14"/>
      <c r="M24" s="21"/>
    </row>
    <row r="25" spans="1:13" ht="30">
      <c r="A25" s="3">
        <v>22</v>
      </c>
      <c r="B25" s="1" t="s">
        <v>69</v>
      </c>
      <c r="C25" s="3">
        <v>3</v>
      </c>
      <c r="D25" s="15">
        <v>50</v>
      </c>
      <c r="E25" s="10">
        <f>C25/45</f>
        <v>6.6666666666666666E-2</v>
      </c>
      <c r="F25" s="12">
        <v>3</v>
      </c>
      <c r="I25" s="14"/>
      <c r="M25" s="18" t="s">
        <v>82</v>
      </c>
    </row>
    <row r="26" spans="1:13" ht="45">
      <c r="A26" s="3">
        <v>23</v>
      </c>
      <c r="B26" s="1" t="s">
        <v>70</v>
      </c>
      <c r="C26" s="3">
        <v>4</v>
      </c>
      <c r="D26" s="16">
        <v>50</v>
      </c>
      <c r="E26" s="10">
        <f>C26/45</f>
        <v>8.8888888888888892E-2</v>
      </c>
      <c r="F26" s="12">
        <v>5</v>
      </c>
      <c r="I26" s="14"/>
      <c r="M26" s="18" t="s">
        <v>75</v>
      </c>
    </row>
    <row r="27" spans="1:13" ht="30">
      <c r="A27" s="3">
        <v>24</v>
      </c>
      <c r="B27" s="1" t="s">
        <v>71</v>
      </c>
      <c r="C27" s="3">
        <v>4</v>
      </c>
      <c r="D27" s="15">
        <v>50</v>
      </c>
      <c r="E27" s="10">
        <f>C27/45</f>
        <v>8.8888888888888892E-2</v>
      </c>
      <c r="F27" s="12">
        <v>5</v>
      </c>
      <c r="I27" s="14"/>
      <c r="M27" s="18" t="s">
        <v>83</v>
      </c>
    </row>
    <row r="28" spans="1:13">
      <c r="C28" s="2">
        <f>SUM(C3:C27)</f>
        <v>45</v>
      </c>
      <c r="F28" s="13">
        <f>SUM(F4:F27)</f>
        <v>52.666666666666671</v>
      </c>
    </row>
  </sheetData>
  <mergeCells count="27">
    <mergeCell ref="M4:M5"/>
    <mergeCell ref="M9:M10"/>
    <mergeCell ref="M16:M17"/>
    <mergeCell ref="M21:M22"/>
    <mergeCell ref="M23:M24"/>
    <mergeCell ref="C23:C24"/>
    <mergeCell ref="E4:E5"/>
    <mergeCell ref="E9:E10"/>
    <mergeCell ref="E16:E17"/>
    <mergeCell ref="E21:E22"/>
    <mergeCell ref="E23:E24"/>
    <mergeCell ref="D4:D5"/>
    <mergeCell ref="D9:D10"/>
    <mergeCell ref="D16:D17"/>
    <mergeCell ref="D21:D22"/>
    <mergeCell ref="C3:C5"/>
    <mergeCell ref="C9:C10"/>
    <mergeCell ref="C16:C17"/>
    <mergeCell ref="C21:C22"/>
    <mergeCell ref="G4:G5"/>
    <mergeCell ref="F21:F22"/>
    <mergeCell ref="F9:F10"/>
    <mergeCell ref="F23:F24"/>
    <mergeCell ref="D23:D24"/>
    <mergeCell ref="F4:F5"/>
    <mergeCell ref="F16:F17"/>
    <mergeCell ref="G9:G1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ampi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B. Masweng</dc:creator>
  <cp:lastModifiedBy>Jessica B. Masweng</cp:lastModifiedBy>
  <dcterms:created xsi:type="dcterms:W3CDTF">2023-01-15T02:50:33Z</dcterms:created>
  <dcterms:modified xsi:type="dcterms:W3CDTF">2023-02-06T04:49:52Z</dcterms:modified>
</cp:coreProperties>
</file>